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18195" windowHeight="7650" activeTab="0"/>
  </bookViews>
  <sheets>
    <sheet name="OCT. 2013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<sst xmlns="http://schemas.openxmlformats.org/spreadsheetml/2006/main" count="54" uniqueCount="39">
  <si>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    ESCALAS SALARIALES PARA LA INDUSTRIA PANADERA Y AFINES CABA.</t>
  </si>
  <si>
    <t xml:space="preserve"> VIGENTES A PARTIR DE OCTUBRE   2013 Y HASTA FEBRERO 2014 </t>
  </si>
  <si>
    <r>
      <t xml:space="preserve">                                          </t>
    </r>
    <r>
      <rPr>
        <b/>
        <sz val="14"/>
        <rFont val="Arial"/>
        <family val="2"/>
      </rPr>
      <t xml:space="preserve">RAMA PANADEROS </t>
    </r>
  </si>
  <si>
    <t>CATEGORIA</t>
  </si>
  <si>
    <t xml:space="preserve">BASICO </t>
  </si>
  <si>
    <t>PRESEN TISMO</t>
  </si>
  <si>
    <t>PUNTUA LIDAD</t>
  </si>
  <si>
    <t>TOTAL</t>
  </si>
  <si>
    <t>HORAS AL 50%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</si>
  <si>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</si>
  <si>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</si>
  <si>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</si>
  <si>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</si>
  <si>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</si>
  <si>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</si>
  <si>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</si>
  <si>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</si>
  <si>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</si>
  <si>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</si>
  <si>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</si>
  <si>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</si>
  <si>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      RAMA INGLESEROS   </t>
  </si>
  <si>
    <t xml:space="preserve">PEON </t>
  </si>
  <si>
    <t>CORTADOR/RALLADOR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</si>
  <si>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</si>
  <si>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</si>
  <si>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</si>
  <si>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</si>
  <si>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</si>
  <si>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</si>
  <si>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</si>
  <si>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</si>
  <si>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</si>
  <si>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</si>
  <si>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</si>
  <si>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             UN GREMIO UNIDO ES UN GREMIO FUERTE</t>
  </si>
  <si>
    <t xml:space="preserve">                          ENTRE TODOS HAREMOS UN SINDICATO UNIDO Y SOLIDARIO </t>
  </si>
  <si>
    <t xml:space="preserve">               COMISION DIRECTIVA UNION PERSONAL DE PANADERIAS Y AFINES</t>
  </si>
  <si>
    <t xml:space="preserve">                                        TRABAJANDO POR SUS AFILIADOS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</si>
</sst>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2"/>
      <name val="Bell MT"/>
      <family val="1"/>
    </font>
    <font>
      <sz val="12"/>
      <name val="Bell MT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 readingOrder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7109375" style="0" customWidth="1"/>
    <col min="2" max="2" width="11.00390625" style="0" customWidth="1"/>
    <col min="4" max="4" width="10.00390625" style="0" customWidth="1"/>
    <col min="5" max="5" width="10.57421875" style="0" customWidth="1"/>
    <col min="6" max="7" width="10.7109375" style="0" customWidth="1"/>
    <col min="8" max="8" width="10.140625" style="0" customWidth="1"/>
  </cols>
  <sheetData>
    <row r="1" spans="1:6" ht="15.75">
      <c r="A1" s="1" t="s">
        <v>0</v>
      </c>
      <c r="B1" s="1"/>
      <c r="C1" s="1"/>
      <c r="D1" s="1"/>
      <c r="E1" s="2"/>
      <c r="F1" s="2"/>
    </row>
    <row r="2" spans="1:6" ht="18">
      <c r="A2" s="3" t="s">
        <v>1</v>
      </c>
      <c r="B2" s="3"/>
      <c r="C2" s="3"/>
      <c r="D2" s="3"/>
      <c r="E2" s="2"/>
      <c r="F2" s="2"/>
    </row>
    <row r="3" spans="1:6" ht="18">
      <c r="A3" s="3" t="s">
        <v>2</v>
      </c>
      <c r="B3" s="3"/>
      <c r="C3" s="3"/>
      <c r="D3" s="3"/>
      <c r="E3" s="2"/>
      <c r="F3" s="2"/>
    </row>
    <row r="4" spans="1:7" ht="23.25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</row>
    <row r="5" spans="1:7" ht="15.75">
      <c r="A5" s="5" t="s">
        <v>10</v>
      </c>
      <c r="B5" s="9">
        <v>5450</v>
      </c>
      <c r="C5" s="10">
        <v>57</v>
      </c>
      <c r="D5" s="10">
        <v>50</v>
      </c>
      <c r="E5" s="10">
        <f>SUM(B5,C5,D5,)</f>
        <v>5557</v>
      </c>
      <c r="F5" s="10">
        <f>SUM((E5/25)/7)*1.5</f>
        <v>47.63142857142857</v>
      </c>
      <c r="G5" s="10">
        <f>SUM((E5/25)/7)*2</f>
        <v>63.50857142857143</v>
      </c>
    </row>
    <row r="6" spans="1:7" ht="15.75">
      <c r="A6" s="5" t="s">
        <v>11</v>
      </c>
      <c r="B6" s="9">
        <v>5320</v>
      </c>
      <c r="C6" s="10">
        <v>57</v>
      </c>
      <c r="D6" s="10">
        <v>50</v>
      </c>
      <c r="E6" s="10">
        <f aca="true" t="shared" si="0" ref="E6:E15">SUM(B6,C6,D6,)</f>
        <v>5427</v>
      </c>
      <c r="F6" s="10">
        <f>SUM((E6/25)/7)*1.5</f>
        <v>46.51714285714286</v>
      </c>
      <c r="G6" s="10">
        <f>SUM((E6/25)/7)*2</f>
        <v>62.02285714285715</v>
      </c>
    </row>
    <row r="7" spans="1:7" ht="15.75">
      <c r="A7" s="5" t="s">
        <v>12</v>
      </c>
      <c r="B7" s="9">
        <v>5273.75</v>
      </c>
      <c r="C7" s="10">
        <v>57</v>
      </c>
      <c r="D7" s="10">
        <v>50</v>
      </c>
      <c r="E7" s="10">
        <f t="shared" si="0"/>
        <v>5380.75</v>
      </c>
      <c r="F7" s="10">
        <f>SUM((E7/25)/7)*1.5</f>
        <v>46.120714285714286</v>
      </c>
      <c r="G7" s="10">
        <f>SUM((E7/25)/7)*2</f>
        <v>61.49428571428571</v>
      </c>
    </row>
    <row r="8" spans="1:7" ht="15.75">
      <c r="A8" s="5" t="s">
        <v>13</v>
      </c>
      <c r="B8" s="9">
        <v>5086.25</v>
      </c>
      <c r="C8" s="10">
        <v>50</v>
      </c>
      <c r="D8" s="10">
        <v>50</v>
      </c>
      <c r="E8" s="10">
        <f t="shared" si="0"/>
        <v>5186.25</v>
      </c>
      <c r="F8" s="10">
        <f>SUM((E8/25)/8)*1.5</f>
        <v>38.896874999999994</v>
      </c>
      <c r="G8" s="10">
        <f>SUM((E8/25)/8)*2</f>
        <v>51.8625</v>
      </c>
    </row>
    <row r="9" spans="1:7" ht="15.75">
      <c r="A9" s="5" t="s">
        <v>14</v>
      </c>
      <c r="B9" s="9">
        <v>5255</v>
      </c>
      <c r="C9" s="10">
        <v>50</v>
      </c>
      <c r="D9" s="10">
        <v>50</v>
      </c>
      <c r="E9" s="10">
        <f t="shared" si="0"/>
        <v>5355</v>
      </c>
      <c r="F9" s="10">
        <f aca="true" t="shared" si="1" ref="F9:F15">SUM((E9/25)/8)*1.5</f>
        <v>40.162499999999994</v>
      </c>
      <c r="G9" s="10">
        <f aca="true" t="shared" si="2" ref="G9:G15">SUM((E9/25)/8)*2</f>
        <v>53.55</v>
      </c>
    </row>
    <row r="10" spans="1:7" ht="15.75">
      <c r="A10" s="5" t="s">
        <v>15</v>
      </c>
      <c r="B10" s="9">
        <v>5236.25</v>
      </c>
      <c r="C10" s="10">
        <v>50</v>
      </c>
      <c r="D10" s="10">
        <v>50</v>
      </c>
      <c r="E10" s="10">
        <f t="shared" si="0"/>
        <v>5336.25</v>
      </c>
      <c r="F10" s="10">
        <f t="shared" si="1"/>
        <v>40.021874999999994</v>
      </c>
      <c r="G10" s="10">
        <f t="shared" si="2"/>
        <v>53.3625</v>
      </c>
    </row>
    <row r="11" spans="1:7" ht="15.75">
      <c r="A11" s="5" t="s">
        <v>16</v>
      </c>
      <c r="B11" s="9">
        <v>5188.75</v>
      </c>
      <c r="C11" s="10">
        <v>50</v>
      </c>
      <c r="D11" s="10">
        <v>50</v>
      </c>
      <c r="E11" s="10">
        <f t="shared" si="0"/>
        <v>5288.75</v>
      </c>
      <c r="F11" s="10">
        <f t="shared" si="1"/>
        <v>39.665625000000006</v>
      </c>
      <c r="G11" s="10">
        <f t="shared" si="2"/>
        <v>52.8875</v>
      </c>
    </row>
    <row r="12" spans="1:7" ht="15.75">
      <c r="A12" s="5" t="s">
        <v>17</v>
      </c>
      <c r="B12" s="9">
        <v>5405</v>
      </c>
      <c r="C12" s="10">
        <v>50</v>
      </c>
      <c r="D12" s="10">
        <v>50</v>
      </c>
      <c r="E12" s="10">
        <f t="shared" si="0"/>
        <v>5505</v>
      </c>
      <c r="F12" s="10">
        <f t="shared" si="1"/>
        <v>41.287499999999994</v>
      </c>
      <c r="G12" s="10">
        <f t="shared" si="2"/>
        <v>55.05</v>
      </c>
    </row>
    <row r="13" spans="1:7" ht="15.75">
      <c r="A13" s="5" t="s">
        <v>18</v>
      </c>
      <c r="B13" s="9">
        <v>5188.75</v>
      </c>
      <c r="C13" s="10">
        <v>50</v>
      </c>
      <c r="D13" s="10">
        <v>50</v>
      </c>
      <c r="E13" s="10">
        <f t="shared" si="0"/>
        <v>5288.75</v>
      </c>
      <c r="F13" s="10">
        <f t="shared" si="1"/>
        <v>39.665625000000006</v>
      </c>
      <c r="G13" s="10">
        <f t="shared" si="2"/>
        <v>52.8875</v>
      </c>
    </row>
    <row r="14" spans="1:7" ht="15.75">
      <c r="A14" s="5" t="s">
        <v>19</v>
      </c>
      <c r="B14" s="9">
        <v>5076.25</v>
      </c>
      <c r="C14" s="10">
        <v>50</v>
      </c>
      <c r="D14" s="10">
        <v>50</v>
      </c>
      <c r="E14" s="10">
        <f t="shared" si="0"/>
        <v>5176.25</v>
      </c>
      <c r="F14" s="10">
        <f t="shared" si="1"/>
        <v>38.821875000000006</v>
      </c>
      <c r="G14" s="10">
        <f t="shared" si="2"/>
        <v>51.7625</v>
      </c>
    </row>
    <row r="15" spans="1:7" ht="15.75">
      <c r="A15" s="5" t="s">
        <v>20</v>
      </c>
      <c r="B15" s="9">
        <v>4663.75</v>
      </c>
      <c r="C15" s="10">
        <v>50</v>
      </c>
      <c r="D15" s="10">
        <v>50</v>
      </c>
      <c r="E15" s="10">
        <f t="shared" si="0"/>
        <v>4763.75</v>
      </c>
      <c r="F15" s="10">
        <f t="shared" si="1"/>
        <v>35.728125000000006</v>
      </c>
      <c r="G15" s="10">
        <f t="shared" si="2"/>
        <v>47.6375</v>
      </c>
    </row>
    <row r="16" spans="1:7" ht="18">
      <c r="A16" s="11" t="s">
        <v>21</v>
      </c>
      <c r="B16" s="12"/>
      <c r="C16" s="12"/>
      <c r="D16" s="13"/>
      <c r="E16" s="13"/>
      <c r="F16" s="14"/>
      <c r="G16" s="14"/>
    </row>
    <row r="17" spans="1:7" ht="23.25">
      <c r="A17" s="4" t="s">
        <v>3</v>
      </c>
      <c r="B17" s="5" t="s">
        <v>4</v>
      </c>
      <c r="C17" s="6" t="s">
        <v>5</v>
      </c>
      <c r="D17" s="7" t="s">
        <v>6</v>
      </c>
      <c r="E17" s="15" t="s">
        <v>7</v>
      </c>
      <c r="F17" s="8" t="s">
        <v>8</v>
      </c>
      <c r="G17" s="8" t="s">
        <v>9</v>
      </c>
    </row>
    <row r="18" spans="1:7" ht="15.75">
      <c r="A18" s="5" t="s">
        <v>10</v>
      </c>
      <c r="B18" s="9">
        <v>5660</v>
      </c>
      <c r="C18" s="10">
        <v>57</v>
      </c>
      <c r="D18" s="10">
        <v>50</v>
      </c>
      <c r="E18" s="10">
        <f aca="true" t="shared" si="3" ref="E18:E27">SUM(B18,C18,D18,)</f>
        <v>5767</v>
      </c>
      <c r="F18" s="10">
        <f>SUM((E18/25)/7)*1.5</f>
        <v>49.431428571428576</v>
      </c>
      <c r="G18" s="10">
        <f>SUM((E18/25)/7)*2</f>
        <v>65.90857142857143</v>
      </c>
    </row>
    <row r="19" spans="1:7" ht="15.75">
      <c r="A19" s="5" t="s">
        <v>11</v>
      </c>
      <c r="B19" s="9">
        <v>5488.75</v>
      </c>
      <c r="C19" s="10">
        <v>57</v>
      </c>
      <c r="D19" s="10">
        <v>50</v>
      </c>
      <c r="E19" s="10">
        <f t="shared" si="3"/>
        <v>5595.75</v>
      </c>
      <c r="F19" s="10">
        <f>SUM((E19/25)/7)*1.5</f>
        <v>47.96357142857143</v>
      </c>
      <c r="G19" s="10">
        <f>SUM((E19/25)/7)*2</f>
        <v>63.95142857142857</v>
      </c>
    </row>
    <row r="20" spans="1:7" ht="15.75">
      <c r="A20" s="5" t="s">
        <v>12</v>
      </c>
      <c r="B20" s="9">
        <v>5432.5</v>
      </c>
      <c r="C20" s="10">
        <v>57</v>
      </c>
      <c r="D20" s="10">
        <v>50</v>
      </c>
      <c r="E20" s="10">
        <f t="shared" si="3"/>
        <v>5539.5</v>
      </c>
      <c r="F20" s="10">
        <f>SUM((E20/25)/7)*1.5</f>
        <v>47.48142857142857</v>
      </c>
      <c r="G20" s="10">
        <f>SUM((E20/25)/7)*2</f>
        <v>63.30857142857143</v>
      </c>
    </row>
    <row r="21" spans="1:7" ht="15.75">
      <c r="A21" s="5" t="s">
        <v>22</v>
      </c>
      <c r="B21" s="9">
        <v>5086.25</v>
      </c>
      <c r="C21" s="10">
        <v>50</v>
      </c>
      <c r="D21" s="10">
        <v>50</v>
      </c>
      <c r="E21" s="10">
        <f t="shared" si="3"/>
        <v>5186.25</v>
      </c>
      <c r="F21" s="10">
        <f>SUM((E21/25)/8)*1.5</f>
        <v>38.896874999999994</v>
      </c>
      <c r="G21" s="10">
        <f>SUM((E21/25)/8)*2</f>
        <v>51.8625</v>
      </c>
    </row>
    <row r="22" spans="1:7" ht="15.75">
      <c r="A22" s="5" t="s">
        <v>16</v>
      </c>
      <c r="B22" s="9">
        <v>5188.75</v>
      </c>
      <c r="C22" s="10">
        <v>50</v>
      </c>
      <c r="D22" s="10">
        <v>50</v>
      </c>
      <c r="E22" s="10">
        <f t="shared" si="3"/>
        <v>5288.75</v>
      </c>
      <c r="F22" s="10">
        <f aca="true" t="shared" si="4" ref="F22:F27">SUM((E22/25)/8)*1.5</f>
        <v>39.665625000000006</v>
      </c>
      <c r="G22" s="10">
        <f aca="true" t="shared" si="5" ref="G22:G27">SUM((E22/25)/8)*2</f>
        <v>52.8875</v>
      </c>
    </row>
    <row r="23" spans="1:7" ht="15.75">
      <c r="A23" s="5" t="s">
        <v>17</v>
      </c>
      <c r="B23" s="9">
        <v>5507.5</v>
      </c>
      <c r="C23" s="10">
        <v>50</v>
      </c>
      <c r="D23" s="10">
        <v>50</v>
      </c>
      <c r="E23" s="10">
        <f t="shared" si="3"/>
        <v>5607.5</v>
      </c>
      <c r="F23" s="10">
        <f>SUM((E23/25)/8)*1.5</f>
        <v>42.056250000000006</v>
      </c>
      <c r="G23" s="10">
        <f>SUM((E23/25)/8)*2</f>
        <v>56.075</v>
      </c>
    </row>
    <row r="24" spans="1:7" ht="15.75">
      <c r="A24" s="5" t="s">
        <v>23</v>
      </c>
      <c r="B24" s="9">
        <v>5251.25</v>
      </c>
      <c r="C24" s="10">
        <v>50</v>
      </c>
      <c r="D24" s="10">
        <v>50</v>
      </c>
      <c r="E24" s="10">
        <f t="shared" si="3"/>
        <v>5351.25</v>
      </c>
      <c r="F24" s="10">
        <f t="shared" si="4"/>
        <v>40.134375000000006</v>
      </c>
      <c r="G24" s="10">
        <f t="shared" si="5"/>
        <v>53.5125</v>
      </c>
    </row>
    <row r="25" spans="1:7" ht="15.75">
      <c r="A25" s="5" t="s">
        <v>18</v>
      </c>
      <c r="B25" s="9">
        <v>5188.75</v>
      </c>
      <c r="C25" s="10">
        <v>50</v>
      </c>
      <c r="D25" s="10">
        <v>50</v>
      </c>
      <c r="E25" s="10">
        <f t="shared" si="3"/>
        <v>5288.75</v>
      </c>
      <c r="F25" s="10">
        <f t="shared" si="4"/>
        <v>39.665625000000006</v>
      </c>
      <c r="G25" s="10">
        <f t="shared" si="5"/>
        <v>52.8875</v>
      </c>
    </row>
    <row r="26" spans="1:7" ht="15.75">
      <c r="A26" s="5" t="s">
        <v>19</v>
      </c>
      <c r="B26" s="9">
        <v>5076.25</v>
      </c>
      <c r="C26" s="10">
        <v>50</v>
      </c>
      <c r="D26" s="10">
        <v>50</v>
      </c>
      <c r="E26" s="10">
        <f t="shared" si="3"/>
        <v>5176.25</v>
      </c>
      <c r="F26" s="10">
        <f t="shared" si="4"/>
        <v>38.821875000000006</v>
      </c>
      <c r="G26" s="10">
        <f t="shared" si="5"/>
        <v>51.7625</v>
      </c>
    </row>
    <row r="27" spans="1:7" ht="15.75">
      <c r="A27" s="5" t="s">
        <v>20</v>
      </c>
      <c r="B27" s="9">
        <v>4663.75</v>
      </c>
      <c r="C27" s="10">
        <v>50</v>
      </c>
      <c r="D27" s="10">
        <v>50</v>
      </c>
      <c r="E27" s="10">
        <f t="shared" si="3"/>
        <v>4763.75</v>
      </c>
      <c r="F27" s="10">
        <f t="shared" si="4"/>
        <v>35.728125000000006</v>
      </c>
      <c r="G27" s="10">
        <f t="shared" si="5"/>
        <v>47.6375</v>
      </c>
    </row>
    <row r="28" spans="1:7" ht="2.25" customHeight="1">
      <c r="A28" s="16"/>
      <c r="B28" s="16"/>
      <c r="C28" s="16"/>
      <c r="D28" s="16"/>
      <c r="E28" s="16"/>
      <c r="F28" s="16"/>
      <c r="G28" s="16"/>
    </row>
    <row r="29" spans="1:7" ht="12.75">
      <c r="A29" s="17" t="s">
        <v>24</v>
      </c>
      <c r="B29" s="18"/>
      <c r="C29" s="18"/>
      <c r="D29" s="18"/>
      <c r="E29" s="18"/>
      <c r="F29" s="19"/>
      <c r="G29" s="20"/>
    </row>
    <row r="30" spans="1:7" ht="12.75">
      <c r="A30" s="21" t="s">
        <v>25</v>
      </c>
      <c r="B30" s="22"/>
      <c r="C30" s="23" t="s">
        <v>26</v>
      </c>
      <c r="D30" s="22"/>
      <c r="E30" s="24"/>
      <c r="F30" s="24"/>
      <c r="G30" s="25"/>
    </row>
    <row r="31" spans="1:7" ht="12.75">
      <c r="A31" s="26" t="s">
        <v>27</v>
      </c>
      <c r="B31" s="27"/>
      <c r="C31" s="27" t="s">
        <v>28</v>
      </c>
      <c r="D31" s="27"/>
      <c r="E31" s="24"/>
      <c r="F31" s="24"/>
      <c r="G31" s="25"/>
    </row>
    <row r="32" spans="1:7" ht="12.75">
      <c r="A32" s="26" t="s">
        <v>29</v>
      </c>
      <c r="B32" s="24"/>
      <c r="C32" s="27" t="s">
        <v>30</v>
      </c>
      <c r="D32" s="24"/>
      <c r="E32" s="27" t="s">
        <v>31</v>
      </c>
      <c r="F32" s="27"/>
      <c r="G32" s="25"/>
    </row>
    <row r="33" spans="1:7" ht="12.75">
      <c r="A33" s="26" t="s">
        <v>32</v>
      </c>
      <c r="B33" s="27"/>
      <c r="C33" s="24"/>
      <c r="D33" s="24"/>
      <c r="E33" s="24"/>
      <c r="F33" s="24"/>
      <c r="G33" s="25"/>
    </row>
    <row r="34" spans="1:7" ht="12.75">
      <c r="A34" s="28" t="s">
        <v>33</v>
      </c>
      <c r="B34" s="29"/>
      <c r="C34" s="30" t="s">
        <v>34</v>
      </c>
      <c r="D34" s="29"/>
      <c r="E34" s="30"/>
      <c r="F34" s="30"/>
      <c r="G34" s="31"/>
    </row>
    <row r="35" spans="1:7" ht="20.25">
      <c r="A35" s="32" t="s">
        <v>35</v>
      </c>
      <c r="B35" s="32"/>
      <c r="C35" s="32"/>
      <c r="D35" s="32"/>
      <c r="E35" s="32"/>
      <c r="F35" s="33"/>
      <c r="G35" s="33"/>
    </row>
    <row r="36" spans="1:7" ht="15">
      <c r="A36" s="34" t="s">
        <v>36</v>
      </c>
      <c r="B36" s="35"/>
      <c r="C36" s="35"/>
      <c r="D36" s="35"/>
      <c r="E36" s="35"/>
      <c r="F36" s="36"/>
      <c r="G36" s="36"/>
    </row>
    <row r="37" spans="1:7" ht="16.5">
      <c r="A37" s="37" t="s">
        <v>37</v>
      </c>
      <c r="B37" s="38"/>
      <c r="C37" s="38"/>
      <c r="D37" s="38"/>
      <c r="E37" s="38"/>
      <c r="F37" s="38"/>
      <c r="G37" s="39"/>
    </row>
    <row r="38" spans="1:7" ht="15.75">
      <c r="A38" s="40" t="s">
        <v>38</v>
      </c>
      <c r="B38" s="40"/>
      <c r="C38" s="40"/>
      <c r="D38" s="40"/>
      <c r="E38" s="40"/>
      <c r="F38" s="40"/>
      <c r="G38" s="40"/>
    </row>
  </sheetData>
  <sheetProtection/>
  <printOptions/>
  <pageMargins left="0.7874015748031497" right="0.3937007874015748" top="2.362204724409449" bottom="0.3937007874015748" header="0.15748031496062992" footer="0"/>
  <pageSetup horizontalDpi="600" verticalDpi="600" orientation="portrait" paperSiz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2013-05-04T13:03:16Z</dcterms:created>
  <dcterms:modified xsi:type="dcterms:W3CDTF">2013-05-04T13:06:34Z</dcterms:modified>
  <cp:category/>
  <cp:version/>
  <cp:contentType/>
  <cp:contentStatus/>
</cp:coreProperties>
</file>